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0785"/>
  </bookViews>
  <sheets>
    <sheet name="Questionnaire" sheetId="1" r:id="rId1"/>
    <sheet name="Summary" sheetId="3" r:id="rId2"/>
    <sheet name="Parametres" sheetId="2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C19" i="1" l="1"/>
  <c r="C17" i="1"/>
  <c r="C6" i="3" s="1"/>
  <c r="C15" i="1"/>
  <c r="B6" i="3" l="1"/>
  <c r="D6" i="3"/>
  <c r="A6" i="3"/>
  <c r="E6" i="3" l="1"/>
  <c r="H6" i="3" s="1"/>
  <c r="C13" i="1"/>
  <c r="G6" i="3" s="1"/>
</calcChain>
</file>

<file path=xl/sharedStrings.xml><?xml version="1.0" encoding="utf-8"?>
<sst xmlns="http://schemas.openxmlformats.org/spreadsheetml/2006/main" count="86" uniqueCount="71">
  <si>
    <t>Retail  – distribution (6.9-6.5)</t>
  </si>
  <si>
    <t>Communication (7+)</t>
  </si>
  <si>
    <t>R&amp;D Tech (7+)</t>
  </si>
  <si>
    <t>HR (7+)</t>
  </si>
  <si>
    <t>Industries - audit (6.9-6.5)</t>
  </si>
  <si>
    <t>A-B-C-D</t>
  </si>
  <si>
    <t>Index Transparency 50-69</t>
  </si>
  <si>
    <t>Index Transparency 30-49</t>
  </si>
  <si>
    <t>Index Transparency - 30</t>
  </si>
  <si>
    <t>https://www.transparency.org/cpi2018</t>
  </si>
  <si>
    <t>Entité</t>
  </si>
  <si>
    <t>AMIS</t>
  </si>
  <si>
    <t>FORGES DE COURCELLES</t>
  </si>
  <si>
    <t>Réponse</t>
  </si>
  <si>
    <t>Your company name:</t>
  </si>
  <si>
    <t>Number of employees:</t>
  </si>
  <si>
    <t>Entity of the group for which you are answering</t>
  </si>
  <si>
    <t>Turnover with the entity year n-1 (€):</t>
  </si>
  <si>
    <t>Nature of the Supplier</t>
  </si>
  <si>
    <t>State - EPA</t>
  </si>
  <si>
    <t>Y/N?</t>
  </si>
  <si>
    <t xml:space="preserve">1. Does your company have a formal commitment to zero tolerance for corruption? </t>
  </si>
  <si>
    <t>2. Has your company made a public commitment to comply with all applicable laws, including anti-corruption laws?</t>
  </si>
  <si>
    <t xml:space="preserve">3. Does your anti-corruption code of conduct/policy explicitly apply to suppliers of goods and services under contract (contractors, subcontractors and suppliers)? </t>
  </si>
  <si>
    <t>4. Does your company have an anti-corruption training programme in place?</t>
  </si>
  <si>
    <t>5. Does your company have a policy of gifts, entertainment and expenses that includes criteria to distinguish between appropriate and inappropriate practices?</t>
  </si>
  <si>
    <t xml:space="preserve">6. Does your company explicitly prohibit facilitation payments? </t>
  </si>
  <si>
    <t>7. Does your company explicitly prohibit retaliation against whistle-blowers?</t>
  </si>
  <si>
    <t>8. Does your company have an alert system in place to protect and support whistle-blowers?</t>
  </si>
  <si>
    <t>Business sector</t>
  </si>
  <si>
    <t>Location link:</t>
  </si>
  <si>
    <t>Category</t>
  </si>
  <si>
    <t>Third party identified in the</t>
  </si>
  <si>
    <t>risk mapping</t>
  </si>
  <si>
    <t>Type of assessment to be conducted</t>
  </si>
  <si>
    <t>Total score</t>
  </si>
  <si>
    <t>Initial risk level</t>
  </si>
  <si>
    <t xml:space="preserve">Nature of the third party </t>
  </si>
  <si>
    <t xml:space="preserve">Sector </t>
  </si>
  <si>
    <t>Location</t>
  </si>
  <si>
    <t>Final score</t>
  </si>
  <si>
    <t xml:space="preserve"> Yes/No</t>
  </si>
  <si>
    <t>Correction using the amount of the contract</t>
  </si>
  <si>
    <r>
      <t>[</t>
    </r>
    <r>
      <rPr>
        <b/>
        <sz val="11"/>
        <color theme="1"/>
        <rFont val="Arial"/>
        <family val="2"/>
      </rPr>
      <t>yes/no</t>
    </r>
    <r>
      <rPr>
        <sz val="11"/>
        <color theme="1"/>
        <rFont val="Arial"/>
        <family val="2"/>
      </rPr>
      <t>]</t>
    </r>
  </si>
  <si>
    <t>Third parties</t>
  </si>
  <si>
    <r>
      <t>[</t>
    </r>
    <r>
      <rPr>
        <b/>
        <sz val="11"/>
        <color theme="1"/>
        <rFont val="Arial"/>
        <family val="2"/>
      </rPr>
      <t>approval and clause / moderated / enhanced</t>
    </r>
    <r>
      <rPr>
        <sz val="11"/>
        <color theme="1"/>
        <rFont val="Arial"/>
        <family val="2"/>
      </rPr>
      <t>]</t>
    </r>
  </si>
  <si>
    <t>Local authority</t>
  </si>
  <si>
    <t>Lessor</t>
  </si>
  <si>
    <t>Other service provider</t>
  </si>
  <si>
    <t>Works service providers</t>
  </si>
  <si>
    <t>Maintenance service providers</t>
  </si>
  <si>
    <t>Machine suppliers</t>
  </si>
  <si>
    <t>Supplier (goods / products / raw material)</t>
  </si>
  <si>
    <t>SBL Association</t>
  </si>
  <si>
    <t>Other Suppliers “excluding production”</t>
  </si>
  <si>
    <t>Business partners</t>
  </si>
  <si>
    <t>Intermediaries, (commercial agent, commercial intermediary, commission agent)</t>
  </si>
  <si>
    <t>Sectors</t>
  </si>
  <si>
    <t>Real estate (6.5-6)</t>
  </si>
  <si>
    <t>Logistics / Transport / Customs (6.9-6.5)</t>
  </si>
  <si>
    <t>Construction / Maintenance / Works (-6)</t>
  </si>
  <si>
    <t>Finance / Audit / IT services / Consulting (7+)</t>
  </si>
  <si>
    <t>Insurance / Banking (7+)</t>
  </si>
  <si>
    <t xml:space="preserve">Security </t>
  </si>
  <si>
    <t>Patronage / Sponsorship / NPO (7+)</t>
  </si>
  <si>
    <t>Other sectors</t>
  </si>
  <si>
    <t xml:space="preserve">Location </t>
  </si>
  <si>
    <t>Index Transparency 70 and  +</t>
  </si>
  <si>
    <t>Entity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</si>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</sst>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\ &quot;€&quot;"/>
    <numFmt numFmtId="165" formatCode="#,##0\ &quot;€&quot;"/>
    <numFmt numFmtId="166" formatCode="[$€-2]\ #,##0.000;[Red]\-[$€-2]\ #,##0.0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</font>
    <font>
      <b/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justify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0" fillId="0" borderId="0" xfId="0" applyFont="1"/>
    <xf numFmtId="0" fontId="6" fillId="6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12" xfId="0" applyFont="1" applyBorder="1"/>
    <xf numFmtId="0" fontId="10" fillId="7" borderId="12" xfId="0" applyFont="1" applyFill="1" applyBorder="1" applyAlignment="1"/>
    <xf numFmtId="0" fontId="10" fillId="7" borderId="12" xfId="0" applyFont="1" applyFill="1" applyBorder="1"/>
    <xf numFmtId="0" fontId="11" fillId="7" borderId="12" xfId="0" applyFont="1" applyFill="1" applyBorder="1" applyAlignment="1">
      <alignment vertical="center"/>
    </xf>
    <xf numFmtId="0" fontId="10" fillId="0" borderId="3" xfId="0" applyFont="1" applyBorder="1"/>
    <xf numFmtId="0" fontId="10" fillId="0" borderId="9" xfId="0" applyFont="1" applyBorder="1"/>
    <xf numFmtId="0" fontId="10" fillId="0" borderId="4" xfId="0" applyFont="1" applyBorder="1"/>
    <xf numFmtId="0" fontId="10" fillId="0" borderId="11" xfId="0" applyFont="1" applyBorder="1"/>
    <xf numFmtId="0" fontId="10" fillId="0" borderId="0" xfId="0" applyFont="1" applyBorder="1"/>
    <xf numFmtId="14" fontId="10" fillId="0" borderId="7" xfId="0" applyNumberFormat="1" applyFont="1" applyBorder="1"/>
    <xf numFmtId="0" fontId="10" fillId="0" borderId="7" xfId="0" applyFont="1" applyBorder="1"/>
    <xf numFmtId="0" fontId="13" fillId="7" borderId="0" xfId="0" applyFont="1" applyFill="1" applyBorder="1"/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4" fillId="0" borderId="11" xfId="1" applyBorder="1"/>
    <xf numFmtId="0" fontId="10" fillId="0" borderId="13" xfId="0" applyFont="1" applyBorder="1"/>
    <xf numFmtId="0" fontId="12" fillId="0" borderId="14" xfId="0" applyFont="1" applyBorder="1" applyAlignment="1">
      <alignment horizontal="center"/>
    </xf>
    <xf numFmtId="0" fontId="10" fillId="7" borderId="13" xfId="0" applyFont="1" applyFill="1" applyBorder="1" applyAlignment="1">
      <alignment vertical="center" wrapText="1"/>
    </xf>
    <xf numFmtId="0" fontId="10" fillId="7" borderId="14" xfId="0" applyFont="1" applyFill="1" applyBorder="1"/>
    <xf numFmtId="0" fontId="10" fillId="7" borderId="13" xfId="0" applyFont="1" applyFill="1" applyBorder="1" applyAlignment="1">
      <alignment vertical="center"/>
    </xf>
    <xf numFmtId="0" fontId="11" fillId="7" borderId="13" xfId="0" applyFont="1" applyFill="1" applyBorder="1" applyAlignment="1">
      <alignment vertical="center"/>
    </xf>
    <xf numFmtId="0" fontId="10" fillId="0" borderId="10" xfId="0" applyFont="1" applyBorder="1"/>
    <xf numFmtId="0" fontId="10" fillId="0" borderId="6" xfId="0" applyFont="1" applyBorder="1"/>
    <xf numFmtId="0" fontId="11" fillId="0" borderId="5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/>
    </xf>
    <xf numFmtId="165" fontId="12" fillId="7" borderId="0" xfId="0" applyNumberFormat="1" applyFont="1" applyFill="1" applyBorder="1" applyAlignment="1">
      <alignment horizontal="center"/>
    </xf>
    <xf numFmtId="0" fontId="15" fillId="3" borderId="0" xfId="0" applyFont="1" applyFill="1"/>
    <xf numFmtId="0" fontId="0" fillId="0" borderId="0" xfId="0"/>
    <xf numFmtId="0" fontId="10" fillId="0" borderId="7" xfId="0" applyFont="1" applyFill="1" applyBorder="1"/>
    <xf numFmtId="166" fontId="12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/>
    </xf>
    <xf numFmtId="0" fontId="12" fillId="0" borderId="7" xfId="0" applyFont="1" applyFill="1" applyBorder="1"/>
    <xf numFmtId="0" fontId="11" fillId="0" borderId="1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0" fillId="6" borderId="11" xfId="0" applyFill="1" applyBorder="1" applyAlignment="1">
      <alignment vertical="center" wrapText="1"/>
    </xf>
    <xf numFmtId="0" fontId="0" fillId="6" borderId="7" xfId="0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0" fillId="6" borderId="6" xfId="0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justify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16298</xdr:colOff>
      <xdr:row>1</xdr:row>
      <xdr:rowOff>79587</xdr:rowOff>
    </xdr:from>
    <xdr:to>
      <xdr:col>1</xdr:col>
      <xdr:colOff>1012190</xdr:colOff>
      <xdr:row>5</xdr:row>
      <xdr:rowOff>197668</xdr:rowOff>
    </xdr:to>
    <xdr:pic>
      <xdr:nvPicPr>
        <xdr:cNvPr id="3" name="Image 2" descr="http://spip.fc/IMG/jpg/logo-sifcor-2015.jpg?30049/d176e816d5a949ca658f483e3b1107f6c3cb6c2e">
          <a:extLst>
            <a:ext uri="{FF2B5EF4-FFF2-40B4-BE49-F238E27FC236}">
              <a16:creationId xmlns:a16="http://schemas.microsoft.com/office/drawing/2014/main" xmlns="" id="{BD18F85B-8042-40CC-AB14-33AAFE907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8" y="312420"/>
          <a:ext cx="4636559" cy="1007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y.org/cpi201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zoomScale="90" zoomScaleNormal="90" workbookViewId="0">
      <selection activeCell="D5" sqref="D5"/>
    </sheetView>
  </sheetViews>
  <sheetFormatPr baseColWidth="10" defaultColWidth="8.85546875" defaultRowHeight="17.25" x14ac:dyDescent="0.3"/>
  <cols>
    <col min="1" max="1" width="53" style="23" customWidth="1"/>
    <col min="2" max="2" width="28.85546875" style="23" bestFit="1" customWidth="1"/>
    <col min="3" max="3" width="18.140625" style="23" customWidth="1"/>
    <col min="4" max="4" width="20.85546875" style="23" customWidth="1"/>
    <col min="5" max="5" width="8.85546875" style="23"/>
    <col min="6" max="6" width="9.42578125" style="23" bestFit="1" customWidth="1"/>
    <col min="7" max="7" width="35.42578125" style="23" bestFit="1" customWidth="1"/>
    <col min="8" max="8" width="19" style="23" customWidth="1"/>
    <col min="9" max="9" width="17.85546875" style="23" customWidth="1"/>
    <col min="10" max="16384" width="8.85546875" style="23"/>
  </cols>
  <sheetData>
    <row r="1" spans="1:6" ht="18" thickBot="1" x14ac:dyDescent="0.35"/>
    <row r="2" spans="1:6" x14ac:dyDescent="0.3">
      <c r="A2" s="33"/>
      <c r="B2" s="34"/>
      <c r="C2" s="34"/>
      <c r="D2" s="35"/>
    </row>
    <row r="3" spans="1:6" x14ac:dyDescent="0.3">
      <c r="A3"/>
      <c r="B3" s="37"/>
      <c r="C3" s="37"/>
      <c r="D3" s="38">
        <f ca="1">TODAY()</f>
        <v>43840</v>
      </c>
    </row>
    <row r="4" spans="1:6" x14ac:dyDescent="0.3">
      <c r="A4" s="36"/>
      <c r="B4" s="37"/>
      <c r="C4" s="37"/>
      <c r="D4" s="38"/>
    </row>
    <row r="5" spans="1:6" x14ac:dyDescent="0.3">
      <c r="A5" s="36"/>
      <c r="B5" s="37"/>
      <c r="C5" s="37"/>
      <c r="D5" s="38"/>
    </row>
    <row r="6" spans="1:6" x14ac:dyDescent="0.3">
      <c r="A6" s="36"/>
      <c r="B6" s="37"/>
      <c r="C6" s="37"/>
      <c r="D6" s="39"/>
    </row>
    <row r="7" spans="1:6" ht="26.25" x14ac:dyDescent="0.4">
      <c r="A7" s="36" t="s">
        <v>14</v>
      </c>
      <c r="B7" s="40"/>
      <c r="C7" s="37"/>
      <c r="D7" s="39"/>
      <c r="E7"/>
      <c r="F7"/>
    </row>
    <row r="8" spans="1:6" x14ac:dyDescent="0.3">
      <c r="A8" s="36"/>
      <c r="B8" s="37"/>
      <c r="C8" s="37"/>
      <c r="D8" s="39"/>
      <c r="E8"/>
      <c r="F8"/>
    </row>
    <row r="9" spans="1:6" x14ac:dyDescent="0.3">
      <c r="A9" s="41" t="s">
        <v>15</v>
      </c>
      <c r="B9" s="29">
        <v>1000</v>
      </c>
      <c r="C9" s="37"/>
      <c r="D9" s="39"/>
      <c r="E9" s="60"/>
      <c r="F9"/>
    </row>
    <row r="10" spans="1:6" x14ac:dyDescent="0.3">
      <c r="A10" s="41"/>
      <c r="B10" s="37"/>
      <c r="C10" s="37"/>
      <c r="D10" s="39"/>
      <c r="E10"/>
      <c r="F10"/>
    </row>
    <row r="11" spans="1:6" ht="30" x14ac:dyDescent="0.3">
      <c r="A11" s="41" t="s">
        <v>16</v>
      </c>
      <c r="B11" s="28" t="s">
        <v>12</v>
      </c>
      <c r="C11" s="37"/>
      <c r="D11" s="39"/>
      <c r="E11"/>
      <c r="F11"/>
    </row>
    <row r="12" spans="1:6" x14ac:dyDescent="0.3">
      <c r="A12" s="36"/>
      <c r="B12" s="37"/>
      <c r="C12" s="37"/>
      <c r="D12" s="61"/>
      <c r="E12"/>
      <c r="F12"/>
    </row>
    <row r="13" spans="1:6" x14ac:dyDescent="0.3">
      <c r="A13" s="36" t="s">
        <v>17</v>
      </c>
      <c r="B13" s="58"/>
      <c r="C13" s="42">
        <f>IF(B13&gt;=500000,4,IF(B13&gt;=150000,2,0))</f>
        <v>0</v>
      </c>
      <c r="D13" s="62"/>
      <c r="E13"/>
      <c r="F13"/>
    </row>
    <row r="14" spans="1:6" x14ac:dyDescent="0.3">
      <c r="A14" s="36"/>
      <c r="B14" s="57"/>
      <c r="C14" s="37"/>
      <c r="D14" s="63"/>
      <c r="E14"/>
      <c r="F14"/>
    </row>
    <row r="15" spans="1:6" x14ac:dyDescent="0.3">
      <c r="A15" s="36" t="s">
        <v>18</v>
      </c>
      <c r="B15" s="55"/>
      <c r="C15" s="42" t="e">
        <f>VLOOKUP(B15,Parametres!$A$3:$B$14,2,FALSE)</f>
        <v>#N/A</v>
      </c>
      <c r="D15" s="64"/>
      <c r="E15"/>
      <c r="F15"/>
    </row>
    <row r="16" spans="1:6" x14ac:dyDescent="0.3">
      <c r="A16" s="36"/>
      <c r="B16" s="54"/>
      <c r="C16" s="37"/>
      <c r="D16" s="61"/>
      <c r="E16"/>
      <c r="F16"/>
    </row>
    <row r="17" spans="1:6" x14ac:dyDescent="0.3">
      <c r="A17" s="36" t="s">
        <v>29</v>
      </c>
      <c r="B17" s="55" t="s">
        <v>60</v>
      </c>
      <c r="C17" s="42">
        <f>VLOOKUP(B17,Parametres!$A$20:$B$32,2,FALSE)</f>
        <v>6</v>
      </c>
      <c r="D17" s="65"/>
      <c r="E17"/>
      <c r="F17"/>
    </row>
    <row r="18" spans="1:6" x14ac:dyDescent="0.3">
      <c r="A18" s="36"/>
      <c r="B18" s="54"/>
      <c r="C18" s="37"/>
      <c r="D18" s="61"/>
      <c r="E18"/>
      <c r="F18"/>
    </row>
    <row r="19" spans="1:6" x14ac:dyDescent="0.3">
      <c r="A19" s="36" t="s">
        <v>30</v>
      </c>
      <c r="B19" s="55" t="s">
        <v>67</v>
      </c>
      <c r="C19" s="42">
        <f>VLOOKUP(B19,Parametres!$A$37:$B$40,2,FALSE)</f>
        <v>0</v>
      </c>
      <c r="D19" s="66"/>
      <c r="E19"/>
      <c r="F19"/>
    </row>
    <row r="20" spans="1:6" x14ac:dyDescent="0.3">
      <c r="A20" s="43" t="s">
        <v>9</v>
      </c>
      <c r="B20" s="37"/>
      <c r="C20" s="37"/>
      <c r="D20" s="61"/>
      <c r="E20"/>
      <c r="F20"/>
    </row>
    <row r="21" spans="1:6" x14ac:dyDescent="0.3">
      <c r="A21" s="36"/>
      <c r="B21" s="37"/>
      <c r="C21" s="37"/>
      <c r="D21" s="39"/>
      <c r="E21"/>
      <c r="F21"/>
    </row>
    <row r="22" spans="1:6" x14ac:dyDescent="0.3">
      <c r="A22" s="44"/>
      <c r="B22" s="29"/>
      <c r="C22" s="29"/>
      <c r="D22" s="45" t="s">
        <v>13</v>
      </c>
      <c r="E22"/>
      <c r="F22"/>
    </row>
    <row r="23" spans="1:6" ht="25.7" customHeight="1" x14ac:dyDescent="0.3">
      <c r="A23" s="67" t="s">
        <v>21</v>
      </c>
      <c r="B23" s="68"/>
      <c r="C23" s="68"/>
      <c r="D23" s="45" t="s">
        <v>20</v>
      </c>
      <c r="E23" s="60"/>
      <c r="F23"/>
    </row>
    <row r="24" spans="1:6" x14ac:dyDescent="0.3">
      <c r="A24" s="46"/>
      <c r="B24" s="30"/>
      <c r="C24" s="31"/>
      <c r="D24" s="47"/>
      <c r="E24" s="60"/>
      <c r="F24"/>
    </row>
    <row r="25" spans="1:6" ht="32.1" customHeight="1" x14ac:dyDescent="0.3">
      <c r="A25" s="67" t="s">
        <v>22</v>
      </c>
      <c r="B25" s="68"/>
      <c r="C25" s="68"/>
      <c r="D25" s="45" t="s">
        <v>20</v>
      </c>
      <c r="E25" s="60"/>
    </row>
    <row r="26" spans="1:6" ht="14.45" customHeight="1" x14ac:dyDescent="0.3">
      <c r="A26" s="48"/>
      <c r="B26" s="30"/>
      <c r="C26" s="31"/>
      <c r="D26" s="47"/>
      <c r="E26" s="60"/>
    </row>
    <row r="27" spans="1:6" ht="30" customHeight="1" x14ac:dyDescent="0.3">
      <c r="A27" s="67" t="s">
        <v>23</v>
      </c>
      <c r="B27" s="68"/>
      <c r="C27" s="68"/>
      <c r="D27" s="45" t="s">
        <v>20</v>
      </c>
      <c r="E27" s="60"/>
    </row>
    <row r="28" spans="1:6" ht="12.6" customHeight="1" x14ac:dyDescent="0.3">
      <c r="A28" s="48"/>
      <c r="B28" s="30"/>
      <c r="C28" s="31"/>
      <c r="D28" s="47"/>
      <c r="E28" s="60"/>
    </row>
    <row r="29" spans="1:6" ht="30" customHeight="1" x14ac:dyDescent="0.3">
      <c r="A29" s="67" t="s">
        <v>24</v>
      </c>
      <c r="B29" s="68"/>
      <c r="C29" s="68"/>
      <c r="D29" s="45" t="s">
        <v>20</v>
      </c>
      <c r="E29" s="60"/>
    </row>
    <row r="30" spans="1:6" ht="15.6" customHeight="1" x14ac:dyDescent="0.3">
      <c r="A30" s="48"/>
      <c r="B30" s="30"/>
      <c r="C30" s="31"/>
      <c r="D30" s="47"/>
      <c r="E30" s="60"/>
    </row>
    <row r="31" spans="1:6" ht="42.95" customHeight="1" x14ac:dyDescent="0.3">
      <c r="A31" s="67" t="s">
        <v>25</v>
      </c>
      <c r="B31" s="68"/>
      <c r="C31" s="68"/>
      <c r="D31" s="45" t="s">
        <v>20</v>
      </c>
      <c r="E31" s="60"/>
    </row>
    <row r="32" spans="1:6" ht="12.6" customHeight="1" x14ac:dyDescent="0.3">
      <c r="A32" s="48"/>
      <c r="B32" s="30"/>
      <c r="C32" s="31"/>
      <c r="D32" s="47"/>
      <c r="E32" s="60"/>
    </row>
    <row r="33" spans="1:5" ht="30" customHeight="1" x14ac:dyDescent="0.3">
      <c r="A33" s="67" t="s">
        <v>26</v>
      </c>
      <c r="B33" s="68"/>
      <c r="C33" s="68"/>
      <c r="D33" s="45" t="s">
        <v>20</v>
      </c>
      <c r="E33" s="60"/>
    </row>
    <row r="34" spans="1:5" ht="17.45" customHeight="1" x14ac:dyDescent="0.3">
      <c r="A34" s="49"/>
      <c r="B34" s="32"/>
      <c r="C34" s="31"/>
      <c r="D34" s="47"/>
      <c r="E34" s="60"/>
    </row>
    <row r="35" spans="1:5" ht="30" customHeight="1" x14ac:dyDescent="0.3">
      <c r="A35" s="67" t="s">
        <v>27</v>
      </c>
      <c r="B35" s="68"/>
      <c r="C35" s="68"/>
      <c r="D35" s="45" t="s">
        <v>20</v>
      </c>
      <c r="E35" s="60"/>
    </row>
    <row r="36" spans="1:5" ht="15" customHeight="1" x14ac:dyDescent="0.3">
      <c r="A36" s="48"/>
      <c r="B36" s="30"/>
      <c r="C36" s="31"/>
      <c r="D36" s="47"/>
      <c r="E36" s="60"/>
    </row>
    <row r="37" spans="1:5" ht="38.1" customHeight="1" x14ac:dyDescent="0.3">
      <c r="A37" s="67" t="s">
        <v>28</v>
      </c>
      <c r="B37" s="68"/>
      <c r="C37" s="68"/>
      <c r="D37" s="45" t="s">
        <v>20</v>
      </c>
      <c r="E37" s="60"/>
    </row>
    <row r="38" spans="1:5" ht="30" customHeight="1" thickBot="1" x14ac:dyDescent="0.35">
      <c r="A38" s="52"/>
      <c r="B38" s="53"/>
      <c r="C38" s="50"/>
      <c r="D38" s="51"/>
      <c r="E38" s="60"/>
    </row>
    <row r="39" spans="1:5" x14ac:dyDescent="0.3">
      <c r="E39" s="60"/>
    </row>
  </sheetData>
  <mergeCells count="8">
    <mergeCell ref="A33:C33"/>
    <mergeCell ref="A35:C35"/>
    <mergeCell ref="A37:C37"/>
    <mergeCell ref="A25:C25"/>
    <mergeCell ref="A23:C23"/>
    <mergeCell ref="A27:C27"/>
    <mergeCell ref="A29:C29"/>
    <mergeCell ref="A31:C31"/>
  </mergeCells>
  <hyperlinks>
    <hyperlink ref="A20" r:id="rId1"/>
  </hyperlinks>
  <pageMargins left="0.7" right="0.7" top="0.75" bottom="0.75" header="0.3" footer="0.3"/>
  <pageSetup paperSize="9" scale="73" orientation="portrait" r:id="rId2"/>
  <headerFooter>
    <oddHeader>&amp;LForges de Courcelles</oddHeader>
    <oddFooter xml:space="preserve">&amp;RRéférence en cours 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Faites votre choix dans la liste déroulante ">
          <x14:formula1>
            <xm:f>Parametres!$A$2:$A$14</xm:f>
          </x14:formula1>
          <xm:sqref>B15</xm:sqref>
        </x14:dataValidation>
        <x14:dataValidation type="list" allowBlank="1" showInputMessage="1" showErrorMessage="1" prompt="Faites votre choix dans la liste déroulante ">
          <x14:formula1>
            <xm:f>Parametres!$A$20:$A$32</xm:f>
          </x14:formula1>
          <xm:sqref>B17</xm:sqref>
        </x14:dataValidation>
        <x14:dataValidation type="list" allowBlank="1" showInputMessage="1" showErrorMessage="1" prompt="Faites votre choix dans la liste déroulante ">
          <x14:formula1>
            <xm:f>Parametres!$A$37:$A$40</xm:f>
          </x14:formula1>
          <xm:sqref>B19</xm:sqref>
        </x14:dataValidation>
        <x14:dataValidation type="list" allowBlank="1" showInputMessage="1" showErrorMessage="1">
          <x14:formula1>
            <xm:f>Parametres!$A$44:$A$45</xm:f>
          </x14:formula1>
          <xm:sqref>B11</xm:sqref>
        </x14:dataValidation>
        <x14:dataValidation type="list" allowBlank="1" showInputMessage="1" showErrorMessage="1">
          <x14:formula1>
            <xm:f>Parametres!$A$48:$A$50</xm:f>
          </x14:formula1>
          <xm:sqref>D23 D25 D27 D29 D31 D33 D35 D37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B6" sqref="B6:B7"/>
    </sheetView>
  </sheetViews>
  <sheetFormatPr baseColWidth="10" defaultRowHeight="15" x14ac:dyDescent="0.25"/>
  <cols>
    <col min="1" max="1" width="20.42578125" customWidth="1"/>
    <col min="2" max="2" width="17.7109375" customWidth="1"/>
    <col min="3" max="8" width="16.85546875" customWidth="1"/>
    <col min="9" max="9" width="33.7109375" customWidth="1"/>
  </cols>
  <sheetData>
    <row r="1" spans="1:10" x14ac:dyDescent="0.25">
      <c r="A1" s="73" t="s">
        <v>44</v>
      </c>
      <c r="B1" s="76" t="s">
        <v>31</v>
      </c>
      <c r="C1" s="77"/>
      <c r="D1" s="78"/>
      <c r="E1" s="5"/>
      <c r="F1" s="76" t="s">
        <v>32</v>
      </c>
      <c r="G1" s="78"/>
      <c r="H1" s="6" t="s">
        <v>35</v>
      </c>
      <c r="I1" s="91" t="s">
        <v>34</v>
      </c>
      <c r="J1" s="94"/>
    </row>
    <row r="2" spans="1:10" ht="15.75" thickBot="1" x14ac:dyDescent="0.3">
      <c r="A2" s="74"/>
      <c r="B2" s="79"/>
      <c r="C2" s="80"/>
      <c r="D2" s="81"/>
      <c r="E2" s="24"/>
      <c r="F2" s="82" t="s">
        <v>33</v>
      </c>
      <c r="G2" s="83"/>
      <c r="H2" s="2" t="s">
        <v>36</v>
      </c>
      <c r="I2" s="92"/>
      <c r="J2" s="94"/>
    </row>
    <row r="3" spans="1:10" x14ac:dyDescent="0.25">
      <c r="A3" s="74"/>
      <c r="B3" s="9"/>
      <c r="C3" s="7"/>
      <c r="D3" s="8"/>
      <c r="E3" s="25"/>
      <c r="F3" s="84"/>
      <c r="G3" s="85"/>
      <c r="H3" s="7"/>
      <c r="I3" s="92"/>
      <c r="J3" s="90"/>
    </row>
    <row r="4" spans="1:10" ht="30.75" thickBot="1" x14ac:dyDescent="0.3">
      <c r="A4" s="74"/>
      <c r="B4" s="10" t="s">
        <v>37</v>
      </c>
      <c r="C4" s="22" t="s">
        <v>38</v>
      </c>
      <c r="D4" s="56" t="s">
        <v>39</v>
      </c>
      <c r="E4" s="26"/>
      <c r="F4" s="86"/>
      <c r="G4" s="87"/>
      <c r="H4" s="7"/>
      <c r="I4" s="92"/>
      <c r="J4" s="90"/>
    </row>
    <row r="5" spans="1:10" ht="60.75" thickBot="1" x14ac:dyDescent="0.3">
      <c r="A5" s="75"/>
      <c r="B5" s="11" t="s">
        <v>5</v>
      </c>
      <c r="C5" s="11" t="s">
        <v>5</v>
      </c>
      <c r="D5" s="11" t="s">
        <v>5</v>
      </c>
      <c r="E5" s="12" t="s">
        <v>40</v>
      </c>
      <c r="F5" s="12" t="s">
        <v>41</v>
      </c>
      <c r="G5" s="12" t="s">
        <v>42</v>
      </c>
      <c r="H5" s="3"/>
      <c r="I5" s="93"/>
      <c r="J5" s="4"/>
    </row>
    <row r="6" spans="1:10" ht="54" customHeight="1" x14ac:dyDescent="0.25">
      <c r="A6" s="71">
        <f>Questionnaire!B7</f>
        <v>0</v>
      </c>
      <c r="B6" s="88" t="e">
        <f>Questionnaire!C15</f>
        <v>#N/A</v>
      </c>
      <c r="C6" s="88">
        <f>Questionnaire!C17</f>
        <v>6</v>
      </c>
      <c r="D6" s="88">
        <f>Questionnaire!C19</f>
        <v>0</v>
      </c>
      <c r="E6" s="27" t="e">
        <f>B6+C6+D6</f>
        <v>#N/A</v>
      </c>
      <c r="F6" s="88" t="s">
        <v>43</v>
      </c>
      <c r="G6" s="69">
        <f>Questionnaire!C13</f>
        <v>0</v>
      </c>
      <c r="H6" s="71" t="e">
        <f>E6+Parametres!A47G6</f>
        <v>#N/A</v>
      </c>
      <c r="I6" s="88" t="s">
        <v>45</v>
      </c>
      <c r="J6" s="90"/>
    </row>
    <row r="7" spans="1:10" ht="15.75" thickBot="1" x14ac:dyDescent="0.3">
      <c r="A7" s="72"/>
      <c r="B7" s="89"/>
      <c r="C7" s="89"/>
      <c r="D7" s="89"/>
      <c r="E7" s="1"/>
      <c r="F7" s="89"/>
      <c r="G7" s="70"/>
      <c r="H7" s="72"/>
      <c r="I7" s="89"/>
      <c r="J7" s="90"/>
    </row>
  </sheetData>
  <sheetProtection algorithmName="SHA-512" hashValue="pK66UtJaKgAqqYjAB7AvxKOH2BsXWHp3sR5NdiQ9MX6E+SBiO56gc/AoDzFpeJZ8GE2Iq135oKwYcASCJuoksQ==" saltValue="o7eIblIcEHue2s0orps8gw==" spinCount="100000" sheet="1" formatCells="0" formatColumns="0" formatRows="0" insertColumns="0" insertRows="0" insertHyperlinks="0" deleteColumns="0" deleteRows="0" sort="0" autoFilter="0" pivotTables="0"/>
  <mergeCells count="18">
    <mergeCell ref="I6:I7"/>
    <mergeCell ref="J6:J7"/>
    <mergeCell ref="I1:I5"/>
    <mergeCell ref="J1:J2"/>
    <mergeCell ref="J3:J4"/>
    <mergeCell ref="G6:G7"/>
    <mergeCell ref="H6:H7"/>
    <mergeCell ref="A1:A5"/>
    <mergeCell ref="B1:D2"/>
    <mergeCell ref="F1:G1"/>
    <mergeCell ref="F2:G2"/>
    <mergeCell ref="F3:G3"/>
    <mergeCell ref="F4:G4"/>
    <mergeCell ref="A6:A7"/>
    <mergeCell ref="B6:B7"/>
    <mergeCell ref="C6:C7"/>
    <mergeCell ref="D6:D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B4" sqref="B4"/>
    </sheetView>
  </sheetViews>
  <sheetFormatPr baseColWidth="10" defaultRowHeight="15" x14ac:dyDescent="0.25"/>
  <cols>
    <col min="1" max="1" width="48.28515625" customWidth="1"/>
    <col min="2" max="2" width="14.140625" customWidth="1"/>
    <col min="4" max="4" width="37.28515625" bestFit="1" customWidth="1"/>
    <col min="9" max="9" width="59.42578125" bestFit="1" customWidth="1"/>
  </cols>
  <sheetData>
    <row r="1" spans="1:13" ht="18.75" x14ac:dyDescent="0.3">
      <c r="A1" s="17" t="s">
        <v>18</v>
      </c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x14ac:dyDescent="0.25">
      <c r="D2" s="20"/>
      <c r="E2" s="21"/>
      <c r="F2" s="20"/>
      <c r="G2" s="20"/>
      <c r="H2" s="20"/>
      <c r="I2" s="20"/>
      <c r="J2" s="20"/>
      <c r="K2" s="20"/>
      <c r="L2" s="20"/>
      <c r="M2" s="20"/>
    </row>
    <row r="3" spans="1:13" x14ac:dyDescent="0.25">
      <c r="A3" s="13" t="s">
        <v>46</v>
      </c>
      <c r="B3" s="14">
        <v>4</v>
      </c>
      <c r="D3" s="20"/>
      <c r="E3" s="21"/>
      <c r="F3" s="20"/>
      <c r="G3" s="20"/>
      <c r="H3" s="20"/>
      <c r="I3" s="20"/>
      <c r="J3" s="21"/>
      <c r="K3" s="20"/>
      <c r="L3" s="20"/>
      <c r="M3" s="20"/>
    </row>
    <row r="4" spans="1:13" x14ac:dyDescent="0.25">
      <c r="A4" s="13" t="s">
        <v>19</v>
      </c>
      <c r="B4" s="15">
        <v>2</v>
      </c>
      <c r="D4" s="20"/>
      <c r="E4" s="21"/>
      <c r="F4" s="20"/>
      <c r="G4" s="20"/>
      <c r="H4" s="20"/>
      <c r="I4" s="20"/>
      <c r="J4" s="21"/>
      <c r="K4" s="20"/>
      <c r="L4" s="20"/>
      <c r="M4" s="20"/>
    </row>
    <row r="5" spans="1:13" x14ac:dyDescent="0.25">
      <c r="A5" s="13" t="s">
        <v>47</v>
      </c>
      <c r="B5" s="15">
        <v>2</v>
      </c>
      <c r="D5" s="20"/>
      <c r="E5" s="21"/>
      <c r="F5" s="20"/>
      <c r="G5" s="20"/>
      <c r="H5" s="20"/>
      <c r="I5" s="20"/>
      <c r="J5" s="21"/>
      <c r="K5" s="20"/>
      <c r="L5" s="20"/>
      <c r="M5" s="20"/>
    </row>
    <row r="6" spans="1:13" x14ac:dyDescent="0.25">
      <c r="A6" s="13" t="s">
        <v>48</v>
      </c>
      <c r="B6" s="15">
        <v>2</v>
      </c>
      <c r="D6" s="20"/>
      <c r="E6" s="21"/>
      <c r="F6" s="20"/>
      <c r="G6" s="20"/>
      <c r="H6" s="20"/>
      <c r="I6" s="20"/>
      <c r="J6" s="21"/>
      <c r="K6" s="20"/>
      <c r="L6" s="20"/>
      <c r="M6" s="20"/>
    </row>
    <row r="7" spans="1:13" x14ac:dyDescent="0.25">
      <c r="A7" s="13" t="s">
        <v>49</v>
      </c>
      <c r="B7" s="14">
        <v>4</v>
      </c>
      <c r="D7" s="20"/>
      <c r="E7" s="21"/>
      <c r="F7" s="20"/>
      <c r="G7" s="20"/>
      <c r="H7" s="20"/>
      <c r="I7" s="20"/>
      <c r="J7" s="21"/>
      <c r="K7" s="20"/>
      <c r="L7" s="20"/>
      <c r="M7" s="20"/>
    </row>
    <row r="8" spans="1:13" x14ac:dyDescent="0.25">
      <c r="A8" s="13" t="s">
        <v>50</v>
      </c>
      <c r="B8" s="14">
        <v>4</v>
      </c>
      <c r="D8" s="20"/>
      <c r="E8" s="21"/>
      <c r="F8" s="20"/>
      <c r="G8" s="20"/>
      <c r="H8" s="20"/>
      <c r="I8" s="20"/>
      <c r="J8" s="21"/>
      <c r="K8" s="20"/>
      <c r="L8" s="20"/>
      <c r="M8" s="20"/>
    </row>
    <row r="9" spans="1:13" x14ac:dyDescent="0.25">
      <c r="A9" s="13" t="s">
        <v>51</v>
      </c>
      <c r="B9" s="15">
        <v>2</v>
      </c>
      <c r="D9" s="20"/>
      <c r="E9" s="21"/>
      <c r="F9" s="20"/>
      <c r="G9" s="20"/>
      <c r="H9" s="20"/>
      <c r="I9" s="20"/>
      <c r="J9" s="21"/>
      <c r="K9" s="20"/>
      <c r="L9" s="20"/>
      <c r="M9" s="20"/>
    </row>
    <row r="10" spans="1:13" x14ac:dyDescent="0.25">
      <c r="A10" s="13" t="s">
        <v>53</v>
      </c>
      <c r="B10" s="16">
        <v>0</v>
      </c>
      <c r="D10" s="20"/>
      <c r="E10" s="21"/>
      <c r="F10" s="20"/>
      <c r="G10" s="20"/>
      <c r="H10" s="20"/>
      <c r="I10" s="20"/>
      <c r="J10" s="21"/>
      <c r="K10" s="20"/>
      <c r="L10" s="20"/>
      <c r="M10" s="20"/>
    </row>
    <row r="11" spans="1:13" x14ac:dyDescent="0.25">
      <c r="A11" s="13" t="s">
        <v>52</v>
      </c>
      <c r="B11" s="14">
        <v>4</v>
      </c>
      <c r="D11" s="20"/>
      <c r="E11" s="21"/>
      <c r="F11" s="20"/>
      <c r="G11" s="20"/>
      <c r="H11" s="20"/>
      <c r="I11" s="20"/>
      <c r="J11" s="21"/>
      <c r="K11" s="20"/>
      <c r="L11" s="20"/>
      <c r="M11" s="20"/>
    </row>
    <row r="12" spans="1:13" x14ac:dyDescent="0.25">
      <c r="A12" s="13" t="s">
        <v>54</v>
      </c>
      <c r="B12" s="15">
        <v>2</v>
      </c>
      <c r="D12" s="20"/>
      <c r="E12" s="21"/>
      <c r="F12" s="20"/>
      <c r="G12" s="20"/>
      <c r="H12" s="20"/>
      <c r="I12" s="20"/>
      <c r="J12" s="21"/>
      <c r="K12" s="20"/>
      <c r="L12" s="20"/>
      <c r="M12" s="20"/>
    </row>
    <row r="13" spans="1:13" x14ac:dyDescent="0.25">
      <c r="A13" s="13" t="s">
        <v>55</v>
      </c>
      <c r="B13" s="14">
        <v>4</v>
      </c>
      <c r="D13" s="20"/>
      <c r="E13" s="21"/>
      <c r="F13" s="20"/>
      <c r="G13" s="20"/>
      <c r="H13" s="20"/>
      <c r="I13" s="20"/>
      <c r="J13" s="21"/>
      <c r="K13" s="20"/>
      <c r="L13" s="20"/>
      <c r="M13" s="20"/>
    </row>
    <row r="14" spans="1:13" ht="45" customHeight="1" x14ac:dyDescent="0.25">
      <c r="A14" s="13" t="s">
        <v>56</v>
      </c>
      <c r="B14" s="14">
        <v>4</v>
      </c>
      <c r="D14" s="20"/>
      <c r="E14" s="20"/>
      <c r="F14" s="20"/>
      <c r="G14" s="20"/>
      <c r="H14" s="20"/>
      <c r="I14" s="20"/>
      <c r="J14" s="21"/>
      <c r="K14" s="20"/>
      <c r="L14" s="20"/>
      <c r="M14" s="20"/>
    </row>
    <row r="15" spans="1:13" x14ac:dyDescent="0.25"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3" x14ac:dyDescent="0.25"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3" x14ac:dyDescent="0.25"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3" ht="18.75" x14ac:dyDescent="0.3">
      <c r="A18" s="17" t="s">
        <v>57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3" x14ac:dyDescent="0.25"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3" x14ac:dyDescent="0.25">
      <c r="A20" s="13" t="s">
        <v>58</v>
      </c>
      <c r="B20" s="14">
        <v>4</v>
      </c>
    </row>
    <row r="21" spans="1:13" x14ac:dyDescent="0.25">
      <c r="A21" s="13" t="s">
        <v>0</v>
      </c>
      <c r="B21" s="15">
        <v>2</v>
      </c>
    </row>
    <row r="22" spans="1:13" x14ac:dyDescent="0.25">
      <c r="A22" s="13" t="s">
        <v>59</v>
      </c>
      <c r="B22" s="15">
        <v>2</v>
      </c>
    </row>
    <row r="23" spans="1:13" x14ac:dyDescent="0.25">
      <c r="A23" s="13" t="s">
        <v>60</v>
      </c>
      <c r="B23" s="18">
        <v>6</v>
      </c>
    </row>
    <row r="24" spans="1:13" x14ac:dyDescent="0.25">
      <c r="A24" s="13" t="s">
        <v>1</v>
      </c>
      <c r="B24" s="16">
        <v>0</v>
      </c>
    </row>
    <row r="25" spans="1:13" x14ac:dyDescent="0.25">
      <c r="A25" s="13" t="s">
        <v>61</v>
      </c>
      <c r="B25" s="16">
        <v>0</v>
      </c>
    </row>
    <row r="26" spans="1:13" x14ac:dyDescent="0.25">
      <c r="A26" s="13" t="s">
        <v>62</v>
      </c>
      <c r="B26" s="16">
        <v>0</v>
      </c>
    </row>
    <row r="27" spans="1:13" x14ac:dyDescent="0.25">
      <c r="A27" s="13" t="s">
        <v>2</v>
      </c>
      <c r="B27" s="16">
        <v>0</v>
      </c>
    </row>
    <row r="28" spans="1:13" x14ac:dyDescent="0.25">
      <c r="A28" s="13" t="s">
        <v>63</v>
      </c>
      <c r="B28" s="15">
        <v>2</v>
      </c>
    </row>
    <row r="29" spans="1:13" x14ac:dyDescent="0.25">
      <c r="A29" s="13" t="s">
        <v>64</v>
      </c>
      <c r="B29" s="16">
        <v>0</v>
      </c>
    </row>
    <row r="30" spans="1:13" x14ac:dyDescent="0.25">
      <c r="A30" s="13" t="s">
        <v>3</v>
      </c>
      <c r="B30" s="16">
        <v>0</v>
      </c>
    </row>
    <row r="31" spans="1:13" x14ac:dyDescent="0.25">
      <c r="A31" s="13" t="s">
        <v>4</v>
      </c>
      <c r="B31" s="15">
        <v>2</v>
      </c>
    </row>
    <row r="32" spans="1:13" x14ac:dyDescent="0.25">
      <c r="A32" s="13" t="s">
        <v>65</v>
      </c>
      <c r="B32" s="16">
        <v>0</v>
      </c>
    </row>
    <row r="33" spans="1:3" x14ac:dyDescent="0.25">
      <c r="A33" s="19"/>
      <c r="B33" s="19"/>
    </row>
    <row r="35" spans="1:3" ht="18.75" x14ac:dyDescent="0.3">
      <c r="A35" s="17" t="s">
        <v>66</v>
      </c>
    </row>
    <row r="37" spans="1:3" x14ac:dyDescent="0.25">
      <c r="A37" s="13" t="s">
        <v>67</v>
      </c>
      <c r="B37" s="16">
        <v>0</v>
      </c>
    </row>
    <row r="38" spans="1:3" x14ac:dyDescent="0.25">
      <c r="A38" s="13" t="s">
        <v>6</v>
      </c>
      <c r="B38" s="15">
        <v>4</v>
      </c>
    </row>
    <row r="39" spans="1:3" x14ac:dyDescent="0.25">
      <c r="A39" s="13" t="s">
        <v>7</v>
      </c>
      <c r="B39" s="14">
        <v>6</v>
      </c>
    </row>
    <row r="40" spans="1:3" x14ac:dyDescent="0.25">
      <c r="A40" s="13" t="s">
        <v>8</v>
      </c>
      <c r="B40" s="18">
        <v>8</v>
      </c>
    </row>
    <row r="41" spans="1:3" x14ac:dyDescent="0.25">
      <c r="A41" s="19"/>
      <c r="B41" s="19"/>
    </row>
    <row r="43" spans="1:3" ht="15.75" x14ac:dyDescent="0.25">
      <c r="A43" s="28" t="s">
        <v>10</v>
      </c>
      <c r="C43" s="59" t="s">
        <v>68</v>
      </c>
    </row>
    <row r="44" spans="1:3" x14ac:dyDescent="0.25">
      <c r="A44" s="21" t="s">
        <v>11</v>
      </c>
    </row>
    <row r="45" spans="1:3" x14ac:dyDescent="0.25">
      <c r="A45" s="21" t="s">
        <v>12</v>
      </c>
    </row>
    <row r="47" spans="1:3" x14ac:dyDescent="0.25">
      <c r="A47" s="60" t="s">
        <v>13</v>
      </c>
    </row>
    <row r="48" spans="1:3" x14ac:dyDescent="0.25">
      <c r="A48" t="s">
        <v>69</v>
      </c>
    </row>
    <row r="49" spans="1:1" x14ac:dyDescent="0.25">
      <c r="A49" t="s">
        <v>70</v>
      </c>
    </row>
    <row r="50" spans="1:1" x14ac:dyDescent="0.25">
      <c r="A50" t="s">
        <v>20</v>
      </c>
    </row>
  </sheetData>
  <sheetProtection algorithmName="SHA-512" hashValue="8sqt3xDhsDmhnNIFLZBkLNUV4kZAS2iMujAf9A6q3GnCqTizx+ioqZLBSUA2Bei2Y3Sap/0+LorhOd/3SUN6/Q==" saltValue="1ZyUjABQbqOQYya8+hTjiA==" spinCount="100000" sheet="1" formatCells="0" formatColumns="0" formatRows="0" insertColumns="0" insertRows="0" insertHyperlinks="0" deleteColumns="0" deleteRows="0" sort="0" autoFilter="0" pivotTables="0"/>
  <dataValidations count="1">
    <dataValidation type="list" allowBlank="1" showInputMessage="1" showErrorMessage="1" sqref="A43:A45">
      <formula1>$A$44:$A$45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Questionnaire</vt:lpstr>
      <vt:lpstr>Summary</vt:lpstr>
      <vt:lpstr>Parametres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2020-01-10T10:54:39Z</dcterms:modified>
</cp:coreProperties>
</file>